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cuments\"/>
    </mc:Choice>
  </mc:AlternateContent>
  <bookViews>
    <workbookView xWindow="0" yWindow="0" windowWidth="20490" windowHeight="7755"/>
  </bookViews>
  <sheets>
    <sheet name="REPASSE 2019 CONSOLIDADO" sheetId="5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5" l="1"/>
  <c r="F23" i="5" l="1"/>
  <c r="F22" i="5"/>
  <c r="F20" i="5"/>
  <c r="F19" i="5"/>
  <c r="F18" i="5"/>
  <c r="F16" i="5"/>
  <c r="F15" i="5"/>
  <c r="F13" i="5"/>
  <c r="F12" i="5"/>
  <c r="F11" i="5"/>
  <c r="E25" i="5"/>
  <c r="D25" i="5"/>
  <c r="C25" i="5"/>
  <c r="F25" i="5" l="1"/>
</calcChain>
</file>

<file path=xl/connections.xml><?xml version="1.0" encoding="utf-8"?>
<connections xmlns="http://schemas.openxmlformats.org/spreadsheetml/2006/main">
  <connection id="1" name="WorksheetConnection_Exportar Planilha!$A$1:$AB$75939" type="102" refreshedVersion="6" minRefreshableVersion="5">
    <extLst>
      <ext xmlns:x15="http://schemas.microsoft.com/office/spreadsheetml/2010/11/main" uri="{DE250136-89BD-433C-8126-D09CA5730AF9}">
        <x15:connection id="Intervalo" autoDelete="1">
          <x15:rangePr sourceName=""/>
        </x15:connection>
      </ext>
    </extLst>
  </connection>
</connections>
</file>

<file path=xl/sharedStrings.xml><?xml version="1.0" encoding="utf-8"?>
<sst xmlns="http://schemas.openxmlformats.org/spreadsheetml/2006/main" count="26" uniqueCount="26">
  <si>
    <t>SERVIÇOS</t>
  </si>
  <si>
    <t>BLOCO PSB</t>
  </si>
  <si>
    <t>BLOCO PSE-MC</t>
  </si>
  <si>
    <t>BLOCO PSE-AC</t>
  </si>
  <si>
    <t>PROGRAMAS</t>
  </si>
  <si>
    <t>SIGTV</t>
  </si>
  <si>
    <t>CRIANÇA FELIZ</t>
  </si>
  <si>
    <t>GESTÃO</t>
  </si>
  <si>
    <t>BLOCO IGDBF</t>
  </si>
  <si>
    <t>BPC ESCOLA</t>
  </si>
  <si>
    <t>CALAMIDADES</t>
  </si>
  <si>
    <t>BLOCO IGDSUAS</t>
  </si>
  <si>
    <t>AEPETI</t>
  </si>
  <si>
    <t>Total Geral</t>
  </si>
  <si>
    <t>GRUPO / BLOCO</t>
  </si>
  <si>
    <t>ANO EXERCÍCIO 2017</t>
  </si>
  <si>
    <t>ANO EXERCÍCIO 2018</t>
  </si>
  <si>
    <t>MINISTÉRIO DA CIDADANIA</t>
  </si>
  <si>
    <t>Secretaria de Gestão de Fundos e Transferências</t>
  </si>
  <si>
    <t>Diretoria Executiva do Fundo Nacional de Assistência Social</t>
  </si>
  <si>
    <t>Coordenação Geral de Execução Orçamentária, Financeira e Contábil</t>
  </si>
  <si>
    <t>Coordenação de Gestão e Processamento de Transferências</t>
  </si>
  <si>
    <t>ANO EXERCÍCIO 2019</t>
  </si>
  <si>
    <t>TOTAL REPASSADO</t>
  </si>
  <si>
    <t>RELATÓRIO DE DESEMBOLSO 2019 - CLASSIFICADO POR ANO REFERÊNCIA</t>
  </si>
  <si>
    <t>ACESSUAS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</si>
</sst>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4" borderId="0" xfId="0" applyFont="1" applyFill="1"/>
    <xf numFmtId="0" fontId="0" fillId="4" borderId="0" xfId="0" applyFill="1"/>
    <xf numFmtId="0" fontId="0" fillId="0" borderId="0" xfId="0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/>
    <xf numFmtId="4" fontId="4" fillId="3" borderId="0" xfId="0" applyNumberFormat="1" applyFont="1" applyFill="1" applyBorder="1"/>
    <xf numFmtId="4" fontId="4" fillId="3" borderId="4" xfId="0" applyNumberFormat="1" applyFont="1" applyFill="1" applyBorder="1"/>
    <xf numFmtId="4" fontId="4" fillId="3" borderId="8" xfId="0" applyNumberFormat="1" applyFont="1" applyFill="1" applyBorder="1"/>
    <xf numFmtId="0" fontId="5" fillId="0" borderId="8" xfId="0" applyFont="1" applyBorder="1"/>
    <xf numFmtId="4" fontId="5" fillId="0" borderId="0" xfId="0" applyNumberFormat="1" applyFont="1" applyBorder="1"/>
    <xf numFmtId="4" fontId="5" fillId="0" borderId="4" xfId="0" applyNumberFormat="1" applyFont="1" applyBorder="1"/>
    <xf numFmtId="4" fontId="5" fillId="0" borderId="8" xfId="0" applyNumberFormat="1" applyFont="1" applyBorder="1"/>
    <xf numFmtId="4" fontId="5" fillId="3" borderId="0" xfId="0" applyNumberFormat="1" applyFont="1" applyFill="1" applyBorder="1"/>
    <xf numFmtId="0" fontId="5" fillId="0" borderId="9" xfId="0" applyFont="1" applyBorder="1"/>
    <xf numFmtId="4" fontId="5" fillId="0" borderId="5" xfId="0" applyNumberFormat="1" applyFont="1" applyBorder="1"/>
    <xf numFmtId="4" fontId="5" fillId="0" borderId="6" xfId="0" applyNumberFormat="1" applyFont="1" applyBorder="1"/>
    <xf numFmtId="4" fontId="5" fillId="0" borderId="9" xfId="0" applyNumberFormat="1" applyFont="1" applyBorder="1"/>
    <xf numFmtId="0" fontId="5" fillId="0" borderId="0" xfId="0" applyFont="1"/>
    <xf numFmtId="4" fontId="5" fillId="0" borderId="0" xfId="0" applyNumberFormat="1" applyFont="1"/>
    <xf numFmtId="0" fontId="3" fillId="2" borderId="1" xfId="0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0" fontId="2" fillId="4" borderId="0" xfId="0" applyFont="1" applyFill="1" applyAlignment="1">
      <alignment horizontal="left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tabSelected="1" topLeftCell="A2" zoomScale="118" zoomScaleNormal="118" workbookViewId="0">
      <selection activeCell="K13" sqref="K13"/>
    </sheetView>
  </sheetViews>
  <sheetFormatPr defaultRowHeight="15" x14ac:dyDescent="0.25"/>
  <cols>
    <col min="2" max="2" width="20" bestFit="1" customWidth="1"/>
    <col min="3" max="5" width="25.85546875" bestFit="1" customWidth="1"/>
    <col min="6" max="6" width="28.5703125" customWidth="1"/>
  </cols>
  <sheetData>
    <row r="1" spans="2:6" x14ac:dyDescent="0.25">
      <c r="B1" s="3" t="s">
        <v>17</v>
      </c>
      <c r="C1" s="4"/>
      <c r="D1" s="4"/>
      <c r="E1" s="4"/>
      <c r="F1" s="4"/>
    </row>
    <row r="2" spans="2:6" x14ac:dyDescent="0.25">
      <c r="B2" s="4" t="s">
        <v>18</v>
      </c>
      <c r="C2" s="4"/>
      <c r="D2" s="4"/>
      <c r="E2" s="4"/>
      <c r="F2" s="4"/>
    </row>
    <row r="3" spans="2:6" x14ac:dyDescent="0.25">
      <c r="B3" s="4" t="s">
        <v>19</v>
      </c>
      <c r="C3" s="4"/>
      <c r="D3" s="4"/>
      <c r="E3" s="4"/>
      <c r="F3" s="4"/>
    </row>
    <row r="4" spans="2:6" x14ac:dyDescent="0.25">
      <c r="B4" s="4" t="s">
        <v>20</v>
      </c>
      <c r="C4" s="4"/>
      <c r="D4" s="4"/>
      <c r="E4" s="4"/>
      <c r="F4" s="4"/>
    </row>
    <row r="5" spans="2:6" x14ac:dyDescent="0.25">
      <c r="B5" s="4" t="s">
        <v>21</v>
      </c>
      <c r="C5" s="4"/>
      <c r="D5" s="4"/>
      <c r="E5" s="4"/>
      <c r="F5" s="4"/>
    </row>
    <row r="6" spans="2:6" x14ac:dyDescent="0.25">
      <c r="B6" s="4"/>
      <c r="C6" s="4"/>
      <c r="D6" s="4"/>
      <c r="E6" s="4"/>
      <c r="F6" s="4"/>
    </row>
    <row r="7" spans="2:6" ht="21" x14ac:dyDescent="0.25">
      <c r="B7" s="28" t="s">
        <v>24</v>
      </c>
      <c r="C7" s="28"/>
      <c r="D7" s="28"/>
      <c r="E7" s="28"/>
      <c r="F7" s="28"/>
    </row>
    <row r="8" spans="2:6" x14ac:dyDescent="0.25">
      <c r="B8" s="4"/>
      <c r="C8" s="4"/>
      <c r="D8" s="4"/>
      <c r="E8" s="4"/>
      <c r="F8" s="4"/>
    </row>
    <row r="9" spans="2:6" s="5" customFormat="1" ht="31.5" customHeight="1" x14ac:dyDescent="0.25">
      <c r="B9" s="6" t="s">
        <v>14</v>
      </c>
      <c r="C9" s="7" t="s">
        <v>15</v>
      </c>
      <c r="D9" s="7" t="s">
        <v>16</v>
      </c>
      <c r="E9" s="8" t="s">
        <v>22</v>
      </c>
      <c r="F9" s="6" t="s">
        <v>23</v>
      </c>
    </row>
    <row r="10" spans="2:6" s="2" customFormat="1" ht="18.75" x14ac:dyDescent="0.3">
      <c r="B10" s="9" t="s">
        <v>0</v>
      </c>
      <c r="C10" s="10"/>
      <c r="D10" s="10"/>
      <c r="E10" s="11"/>
      <c r="F10" s="12"/>
    </row>
    <row r="11" spans="2:6" ht="18.75" x14ac:dyDescent="0.3">
      <c r="B11" s="13" t="s">
        <v>1</v>
      </c>
      <c r="C11" s="14">
        <v>48210870.669999994</v>
      </c>
      <c r="D11" s="14">
        <v>204474141.59</v>
      </c>
      <c r="E11" s="15">
        <v>399289073.64999998</v>
      </c>
      <c r="F11" s="16">
        <f>SUM(C11:E11)</f>
        <v>651974085.90999997</v>
      </c>
    </row>
    <row r="12" spans="2:6" ht="18.75" x14ac:dyDescent="0.3">
      <c r="B12" s="13" t="s">
        <v>3</v>
      </c>
      <c r="C12" s="14">
        <v>3238040</v>
      </c>
      <c r="D12" s="14">
        <v>26500865.520000003</v>
      </c>
      <c r="E12" s="15">
        <v>53079456.060000002</v>
      </c>
      <c r="F12" s="16">
        <f>SUM(C12:E12)</f>
        <v>82818361.580000013</v>
      </c>
    </row>
    <row r="13" spans="2:6" ht="18.75" x14ac:dyDescent="0.3">
      <c r="B13" s="13" t="s">
        <v>2</v>
      </c>
      <c r="C13" s="14">
        <v>6146613.3599999994</v>
      </c>
      <c r="D13" s="14">
        <v>50255001.730000004</v>
      </c>
      <c r="E13" s="15">
        <v>80858982.920000002</v>
      </c>
      <c r="F13" s="16">
        <f>SUM(C13:E13)</f>
        <v>137260598.00999999</v>
      </c>
    </row>
    <row r="14" spans="2:6" s="2" customFormat="1" ht="18.75" x14ac:dyDescent="0.3">
      <c r="B14" s="9" t="s">
        <v>7</v>
      </c>
      <c r="C14" s="17"/>
      <c r="D14" s="10"/>
      <c r="E14" s="11"/>
      <c r="F14" s="12"/>
    </row>
    <row r="15" spans="2:6" ht="18.75" x14ac:dyDescent="0.3">
      <c r="B15" s="13" t="s">
        <v>8</v>
      </c>
      <c r="C15" s="14">
        <v>0</v>
      </c>
      <c r="D15" s="14">
        <v>44121355.399999999</v>
      </c>
      <c r="E15" s="15">
        <v>332687284.9600004</v>
      </c>
      <c r="F15" s="16">
        <f>SUM(C15:E15)</f>
        <v>376808640.36000037</v>
      </c>
    </row>
    <row r="16" spans="2:6" ht="18.75" x14ac:dyDescent="0.3">
      <c r="B16" s="13" t="s">
        <v>11</v>
      </c>
      <c r="C16" s="14">
        <v>1386721.98</v>
      </c>
      <c r="D16" s="14">
        <v>2222329.81</v>
      </c>
      <c r="E16" s="15">
        <v>7260061.7500000009</v>
      </c>
      <c r="F16" s="16">
        <f>SUM(C16:E16)</f>
        <v>10869113.540000001</v>
      </c>
    </row>
    <row r="17" spans="2:6" s="2" customFormat="1" ht="18.75" x14ac:dyDescent="0.3">
      <c r="B17" s="9" t="s">
        <v>4</v>
      </c>
      <c r="C17" s="17"/>
      <c r="D17" s="10"/>
      <c r="E17" s="11"/>
      <c r="F17" s="12"/>
    </row>
    <row r="18" spans="2:6" ht="18.75" x14ac:dyDescent="0.3">
      <c r="B18" s="13" t="s">
        <v>12</v>
      </c>
      <c r="C18" s="14">
        <v>1633500</v>
      </c>
      <c r="D18" s="14">
        <v>1185700</v>
      </c>
      <c r="E18" s="15">
        <v>823200</v>
      </c>
      <c r="F18" s="16">
        <f t="shared" ref="F18:F23" si="0">SUM(C18:E18)</f>
        <v>3642400</v>
      </c>
    </row>
    <row r="19" spans="2:6" ht="18.75" x14ac:dyDescent="0.3">
      <c r="B19" s="13" t="s">
        <v>9</v>
      </c>
      <c r="C19" s="14">
        <v>0</v>
      </c>
      <c r="D19" s="14">
        <v>1135760</v>
      </c>
      <c r="E19" s="15">
        <v>0</v>
      </c>
      <c r="F19" s="16">
        <f t="shared" si="0"/>
        <v>1135760</v>
      </c>
    </row>
    <row r="20" spans="2:6" ht="18.75" x14ac:dyDescent="0.3">
      <c r="B20" s="13" t="s">
        <v>10</v>
      </c>
      <c r="C20" s="14">
        <v>0</v>
      </c>
      <c r="D20" s="14">
        <v>209036</v>
      </c>
      <c r="E20" s="15">
        <v>3057348.48</v>
      </c>
      <c r="F20" s="16">
        <f t="shared" si="0"/>
        <v>3266384.48</v>
      </c>
    </row>
    <row r="21" spans="2:6" ht="18.75" x14ac:dyDescent="0.3">
      <c r="B21" s="13" t="s">
        <v>25</v>
      </c>
      <c r="C21" s="14">
        <v>0</v>
      </c>
      <c r="D21" s="14">
        <v>470000</v>
      </c>
      <c r="E21" s="15">
        <v>0</v>
      </c>
      <c r="F21" s="16">
        <f t="shared" si="0"/>
        <v>470000</v>
      </c>
    </row>
    <row r="22" spans="2:6" ht="18.75" x14ac:dyDescent="0.3">
      <c r="B22" s="13" t="s">
        <v>6</v>
      </c>
      <c r="C22" s="14">
        <v>0</v>
      </c>
      <c r="D22" s="14">
        <v>42080263.75</v>
      </c>
      <c r="E22" s="15">
        <v>132003876.26999998</v>
      </c>
      <c r="F22" s="16">
        <f t="shared" si="0"/>
        <v>174084140.01999998</v>
      </c>
    </row>
    <row r="23" spans="2:6" ht="18.75" x14ac:dyDescent="0.3">
      <c r="B23" s="18" t="s">
        <v>5</v>
      </c>
      <c r="C23" s="19">
        <v>322400</v>
      </c>
      <c r="D23" s="19">
        <v>10448182.17</v>
      </c>
      <c r="E23" s="20">
        <v>1767753</v>
      </c>
      <c r="F23" s="21">
        <f t="shared" si="0"/>
        <v>12538335.17</v>
      </c>
    </row>
    <row r="24" spans="2:6" ht="18.75" x14ac:dyDescent="0.3">
      <c r="B24" s="22"/>
      <c r="C24" s="23"/>
      <c r="D24" s="23"/>
      <c r="E24" s="23"/>
      <c r="F24" s="23"/>
    </row>
    <row r="25" spans="2:6" s="1" customFormat="1" ht="28.5" customHeight="1" x14ac:dyDescent="0.25">
      <c r="B25" s="24" t="s">
        <v>13</v>
      </c>
      <c r="C25" s="25">
        <f t="shared" ref="C25:F25" si="1">SUBTOTAL(9,C11:C23)</f>
        <v>60938146.00999999</v>
      </c>
      <c r="D25" s="25">
        <f t="shared" si="1"/>
        <v>383102635.97000003</v>
      </c>
      <c r="E25" s="26">
        <f t="shared" si="1"/>
        <v>1010827037.0900004</v>
      </c>
      <c r="F25" s="27">
        <f t="shared" si="1"/>
        <v>1454867819.0700004</v>
      </c>
    </row>
  </sheetData>
  <mergeCells count="1">
    <mergeCell ref="B7:F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 2019 CONSOLIDADO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2019-05-20T17:27:00Z</dcterms:created>
  <dcterms:modified xsi:type="dcterms:W3CDTF">2019-09-25T10:53:40Z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800beba9-a29a-4739-aa89-3d69dbf5543c</vt:lpwstr>
  </property>
</Properties>
</file>